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DieseArbeitsmappe" defaultThemeVersion="124226"/>
  <mc:AlternateContent xmlns:mc="http://schemas.openxmlformats.org/markup-compatibility/2006">
    <mc:Choice Requires="x15">
      <x15ac:absPath xmlns:x15ac="http://schemas.microsoft.com/office/spreadsheetml/2010/11/ac" url="C:\Users\fvogel\Nextcloud\Landesbüro\09_Verwaltung\Reisekosten\"/>
    </mc:Choice>
  </mc:AlternateContent>
  <xr:revisionPtr revIDLastSave="0" documentId="13_ncr:1_{1C43E254-F57A-49E7-AFB0-D029BD5AD574}" xr6:coauthVersionLast="47" xr6:coauthVersionMax="47" xr10:uidLastSave="{00000000-0000-0000-0000-000000000000}"/>
  <workbookProtection workbookPassword="CDE5" lockStructure="1"/>
  <bookViews>
    <workbookView xWindow="-108" yWindow="-108" windowWidth="23256" windowHeight="12456" xr2:uid="{00000000-000D-0000-FFFF-FFFF00000000}"/>
  </bookViews>
  <sheets>
    <sheet name="Tabelle1" sheetId="1" r:id="rId1"/>
    <sheet name="Tabelle2" sheetId="2" r:id="rId2"/>
  </sheets>
  <definedNames>
    <definedName name="_xlnm.Print_Area" localSheetId="0">Tabelle1!$A$1:$H$61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A29" i="1"/>
  <c r="C25" i="1"/>
  <c r="F41" i="1" l="1"/>
  <c r="F40" i="1"/>
  <c r="F39" i="1"/>
  <c r="F38" i="1"/>
  <c r="F36" i="1"/>
  <c r="C43" i="1" l="1"/>
  <c r="C8" i="1"/>
  <c r="C6" i="1"/>
  <c r="C4" i="1"/>
</calcChain>
</file>

<file path=xl/sharedStrings.xml><?xml version="1.0" encoding="utf-8"?>
<sst xmlns="http://schemas.openxmlformats.org/spreadsheetml/2006/main" count="59" uniqueCount="54">
  <si>
    <t>Tel. (06233) 21955 - Fax (06233) 9250 
landesbuero@vcp-rps.de</t>
  </si>
  <si>
    <t xml:space="preserve">Reisezweck: </t>
  </si>
  <si>
    <t xml:space="preserve">Begründung (bei PKW): </t>
  </si>
  <si>
    <t xml:space="preserve">Bahn  </t>
  </si>
  <si>
    <t>PKW</t>
  </si>
  <si>
    <t xml:space="preserve">Tel: </t>
  </si>
  <si>
    <t>bekannt</t>
  </si>
  <si>
    <t xml:space="preserve">von </t>
  </si>
  <si>
    <t xml:space="preserve">nach  </t>
  </si>
  <si>
    <t>und zurück</t>
  </si>
  <si>
    <t>nach</t>
  </si>
  <si>
    <t>von</t>
  </si>
  <si>
    <t>VCP Landesbüro - Stadtgrabenstr. 25a - 67245 Lambsheim</t>
  </si>
  <si>
    <t>Fahrtkostenerstattung</t>
  </si>
  <si>
    <t>Reisekostenabrechnung Stiftung VCP Rheinland-Pfalz/Saar</t>
  </si>
  <si>
    <t>Nur vom Landesbüro auszufüllen</t>
  </si>
  <si>
    <t xml:space="preserve">Name, Anschrift: </t>
  </si>
  <si>
    <t>Bankverbindung</t>
  </si>
  <si>
    <t>1. Fahrtkosten:</t>
  </si>
  <si>
    <t xml:space="preserve">0,20 €/km        </t>
  </si>
  <si>
    <t>km</t>
  </si>
  <si>
    <t>Summe:</t>
  </si>
  <si>
    <t>Unterschrift</t>
  </si>
  <si>
    <t>Für die Buchhaltung:</t>
  </si>
  <si>
    <t>Sachl. Richtig und angewiesen:</t>
  </si>
  <si>
    <t>Reisekostenordnung der Stiftung Rheinland-Pfalz/Saar</t>
  </si>
  <si>
    <t>Grundsätze</t>
  </si>
  <si>
    <t>Genehmigung</t>
  </si>
  <si>
    <t>1. Fahrtkosten</t>
  </si>
  <si>
    <t xml:space="preserve">Beginn &amp; Ende der Reise: </t>
  </si>
  <si>
    <t xml:space="preserve"> </t>
  </si>
  <si>
    <t xml:space="preserve">1.   </t>
  </si>
  <si>
    <t>2.</t>
  </si>
  <si>
    <t>3.</t>
  </si>
  <si>
    <t>4.</t>
  </si>
  <si>
    <t xml:space="preserve">Zuschläge/Reservierung </t>
  </si>
  <si>
    <t>Bitte auswählen</t>
  </si>
  <si>
    <t>BahnCard 25 vorhanden</t>
  </si>
  <si>
    <t>BahnCard 50 vorhanden</t>
  </si>
  <si>
    <t>Keine BahnCard vorhanden</t>
  </si>
  <si>
    <t>Datum, Ort</t>
  </si>
  <si>
    <t>evtl. über</t>
  </si>
  <si>
    <t>Ich versichere, dass mir die o. a. Reisekosten tatsächlich entstanden sind und von
keiner anderen Stelle erstattet wurden. Alle Belege (Fahrkarten etc.) habe ich
beigefügt. Die Reisekostenordnung der Stiftung VCP RPS erkenne ich als Grundlage dieser Abrechnung an.</t>
  </si>
  <si>
    <t>Mitfahrer*innen:</t>
  </si>
  <si>
    <t xml:space="preserve">Reiseweg (PLZ)Hinfahrt: </t>
  </si>
  <si>
    <t xml:space="preserve">Reiseweg (PLZ)Rückfahrt: </t>
  </si>
  <si>
    <t>(gültig ab 03. März 2024)</t>
  </si>
  <si>
    <t>Deutschlandticket vorhanden</t>
  </si>
  <si>
    <t xml:space="preserve">Zur internen Berchnung </t>
  </si>
  <si>
    <t>Spende</t>
  </si>
  <si>
    <t>Ich verzichte auf die Erstattung der Fahrtkosten und möchte diese der Stiftung VCP Rheinland-Pfalz/Saar zurückspenden (als Aufwandsspende). Ich erhalte eine Spendenbescheinigung an die oben angegebene Adresse.</t>
  </si>
  <si>
    <r>
      <t>Benutzung von Bahn und Bus</t>
    </r>
    <r>
      <rPr>
        <sz val="13"/>
        <color indexed="8"/>
        <rFont val="Roboto Condensed"/>
      </rPr>
      <t xml:space="preserve">
Es werden die entstandenen und nachgewiesenen Kosten der 2. Klasse erstattet, wobei alle bestehenden Einsparungsmöglichkeiten auszunutzen sind. Wird eine Bahncard benutzt, die der Betreffende aus eigenen Mitteln beschafft hat, erfolgt bei der Erstattung ein Zuschlag in Höhe von 10%, der durch Bahncard-Nutzung eingesparten Fahrkosten.
</t>
    </r>
    <r>
      <rPr>
        <i/>
        <sz val="13"/>
        <color rgb="FF000000"/>
        <rFont val="Roboto Condensed"/>
      </rPr>
      <t xml:space="preserve">Fahrten mit dem Deutschland-Ticket
</t>
    </r>
    <r>
      <rPr>
        <sz val="13"/>
        <color rgb="FF000000"/>
        <rFont val="Roboto Condensed"/>
      </rPr>
      <t>An Ehrenamtliche mit privatem Deutschland-Ticket werden Reisekosten in Höhe von 50 % des fiktiven regulären Fahrpreises der Deutschen Bahn AG erstatten. Der Gesamtbetrag der Erstattungen darf die monatlichen Kosten des Deutschland-Tickets nicht übersteigen.</t>
    </r>
    <r>
      <rPr>
        <sz val="13"/>
        <color indexed="8"/>
        <rFont val="Roboto Condensed"/>
      </rPr>
      <t xml:space="preserve">
</t>
    </r>
    <r>
      <rPr>
        <i/>
        <sz val="13"/>
        <color indexed="8"/>
        <rFont val="Roboto Condensed"/>
      </rPr>
      <t>Benutzung des PKW</t>
    </r>
    <r>
      <rPr>
        <sz val="13"/>
        <color indexed="8"/>
        <rFont val="Roboto Condensed"/>
      </rPr>
      <t xml:space="preserve">
Fahrten mit dem PKW sollen aus ökologischen und Kostengründen möglichst vermieden werden. Bei Benutzung eines privaten Kraftfahrzeugs besteht demzufolge eine Begründungspflicht. Die Erstattung von Kilometergeld im Einzelfall bedarf der vorherigen Genehmigung durch die*den Geschäftsführer*in der Stiftung VCP-RPS. Diese Genehmigung kann von der*dem Geschäftsführer*in der Stiftung VCP-RPS auch pauschal für die Dauer eines Jahres bzw. für die Dauer einer Beauftragung oder für bestimmte Veranstaltungen erteilt werden. Dies entbindet Betreffende nicht von der Verpflichtung, in jedem Einzelfall zu prüfen, ob die Dienstreise nicht auch mit vertretbarem Aufwand mit öffentlichen Verkehrsmitteln (eventuell als Teilstrecke) oder als Mitfahrer*in durchgeführt werden kann. Zur Anfahrt an einen Bahnhof bzw. bei Benutzung des Pkws durch mindestens drei Reisende ist eine vorherige Genehmigung nicht erforderlich. Wird der PKW ohne Notwendigkeit und ohne Genehmigung benutzt, werden nur die Sätze 2. Klasse Bundesbahn erstattet. Falls die Benutzung eines PKW notwendig und genehmigt ist, werden pro Kilometer 0,20 Euro erstattet. Für den*die erste*n Mitfahrer*in werden 0,05 Euro, für weitere jeweils 0,03 Euro bis zu einem maximalen Betrag von 0,31 Euro pro Kilometer erstattet. Die Erstattung von Kilometergeld schließt die Geltendmachung von Pkw-Nebenkosten (z.B. Parkgebühren, etc.) sowie Haftungsansprüche (z.B. bei einem Unfall) aus. Entstehen durch die Benutzung der öffentlichen Verkehrsmittel Parkgebühren (z.B. bei Anfahrt zu einem Bahnhof und Abstellen des PKW), so werden diese erstattet. 
</t>
    </r>
    <r>
      <rPr>
        <i/>
        <sz val="13"/>
        <color indexed="8"/>
        <rFont val="Roboto Condensed"/>
      </rPr>
      <t xml:space="preserve">Benutzung des Flugzeugs </t>
    </r>
    <r>
      <rPr>
        <sz val="13"/>
        <color indexed="8"/>
        <rFont val="Roboto Condensed"/>
      </rPr>
      <t xml:space="preserve">
Im Einzelfall erforderliche Flugreisen bedürfen der vorherigen Zustimmung der*des Vorsitzenden der Stiftung.</t>
    </r>
  </si>
  <si>
    <t>Bei allen Reisen ist nach dem Prinzip der Sparsamkeit, Zweckmäßigkeit und ökologischen Vertretbarkeit zu verfahren. Die Abrechnungen sind unmittelbar nach Beendigung der Dienstreise vorzulegen.
Abrechnungen für Reisen, die länger als sechs Monate zurückliegen, werden zurückgewiesen, wenn nicht zwingende Gründe für die verspätete Abrechnung vorliegen oder eine anders lautende Vereinbarung mit der*dem Vorsitzenden der Stiftung besteht.</t>
  </si>
  <si>
    <t>Alle Reisen bedürfen rechtzeitig vor Antritt der Genehmigung durch die*den Geschäftsführer*in der Stiftung VCP RPS. Sind mit der Beauftragung von ehrenamtlichen Mitarbeitern des Landes Reisen zwingend verbunden, so gelten sie als genehmigt, wenn entsprechende Haushaltsmittel vorhanden sind, wovon sich Betreffende vor Antritt der Reise selbst vergewissern müssen.
Mit der Einladung zu Sitzungen von Landesleitung, Landesrat und Arbeitskreisen gilt die grundsätzliche Reisegenehmigung als erteilt.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</si>
</sst>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407]_-;\-* #,##0.00\ [$€-407]_-;_-* &quot;-&quot;??\ [$€-407]_-;_-@_-"/>
  </numFmts>
  <fonts count="21" x14ac:knownFonts="1">
    <font>
      <sz val="11"/>
      <color theme="1"/>
      <name val="Calibri"/>
      <family val="2"/>
      <scheme val="minor"/>
    </font>
    <font>
      <sz val="8"/>
      <name val="Calibri"/>
      <family val="2"/>
    </font>
    <font>
      <sz val="11"/>
      <color theme="1"/>
      <name val="Calibri"/>
      <family val="2"/>
      <scheme val="minor"/>
    </font>
    <font>
      <sz val="11"/>
      <color theme="0"/>
      <name val="Calibri"/>
      <family val="2"/>
      <scheme val="minor"/>
    </font>
    <font>
      <b/>
      <sz val="12"/>
      <color indexed="8"/>
      <name val="Roboto Condensed"/>
    </font>
    <font>
      <sz val="12"/>
      <color indexed="8"/>
      <name val="Roboto Condensed"/>
    </font>
    <font>
      <b/>
      <sz val="18"/>
      <color indexed="8"/>
      <name val="Roboto Condensed"/>
    </font>
    <font>
      <b/>
      <sz val="13"/>
      <color indexed="8"/>
      <name val="Roboto Condensed"/>
    </font>
    <font>
      <sz val="13"/>
      <color indexed="8"/>
      <name val="Roboto Condensed"/>
    </font>
    <font>
      <sz val="13"/>
      <color theme="0"/>
      <name val="Calibri"/>
      <family val="2"/>
      <scheme val="minor"/>
    </font>
    <font>
      <sz val="13"/>
      <color theme="1"/>
      <name val="Calibri"/>
      <family val="2"/>
      <scheme val="minor"/>
    </font>
    <font>
      <b/>
      <sz val="13"/>
      <color indexed="9"/>
      <name val="Roboto Condensed"/>
    </font>
    <font>
      <u/>
      <sz val="13"/>
      <color indexed="8"/>
      <name val="Roboto Condensed"/>
    </font>
    <font>
      <i/>
      <sz val="13"/>
      <color indexed="8"/>
      <name val="Roboto Condensed"/>
    </font>
    <font>
      <sz val="13"/>
      <color rgb="FFFF0000"/>
      <name val="Roboto Condensed"/>
    </font>
    <font>
      <sz val="11"/>
      <color rgb="FFA0A0A0"/>
      <name val="Calibri"/>
      <family val="2"/>
      <scheme val="minor"/>
    </font>
    <font>
      <b/>
      <sz val="12"/>
      <color indexed="9"/>
      <name val="Roboto Condensed"/>
    </font>
    <font>
      <i/>
      <sz val="13"/>
      <color rgb="FF000000"/>
      <name val="Roboto Condensed"/>
    </font>
    <font>
      <sz val="13"/>
      <color rgb="FF000000"/>
      <name val="Roboto Condensed"/>
    </font>
    <font>
      <sz val="11"/>
      <color rgb="FFFF0000"/>
      <name val="Calibri"/>
      <family val="2"/>
      <scheme val="minor"/>
    </font>
    <font>
      <sz val="12"/>
      <color rgb="FFFF0000"/>
      <name val="Roboto Condensed"/>
    </font>
  </fonts>
  <fills count="7">
    <fill>
      <patternFill patternType="none"/>
    </fill>
    <fill>
      <patternFill patternType="gray125"/>
    </fill>
    <fill>
      <patternFill patternType="solid">
        <fgColor indexed="8"/>
        <bgColor indexed="64"/>
      </patternFill>
    </fill>
    <fill>
      <patternFill patternType="solid">
        <fgColor indexed="55"/>
        <bgColor indexed="64"/>
      </patternFill>
    </fill>
    <fill>
      <patternFill patternType="solid">
        <fgColor theme="8" tint="0.39997558519241921"/>
        <bgColor indexed="65"/>
      </patternFill>
    </fill>
    <fill>
      <patternFill patternType="solid">
        <fgColor rgb="FF00B9F2"/>
        <bgColor rgb="FF9BECFF"/>
      </patternFill>
    </fill>
    <fill>
      <patternFill patternType="solid">
        <fgColor rgb="FF00B9F2"/>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44" fontId="2" fillId="0" borderId="0" applyFont="0" applyFill="0" applyBorder="0" applyAlignment="0" applyProtection="0"/>
    <xf numFmtId="0" fontId="3" fillId="4" borderId="0" applyNumberFormat="0" applyBorder="0" applyAlignment="0" applyProtection="0"/>
  </cellStyleXfs>
  <cellXfs count="146">
    <xf numFmtId="0" fontId="0" fillId="0" borderId="0" xfId="0"/>
    <xf numFmtId="0" fontId="4" fillId="0" borderId="0" xfId="0" applyFont="1"/>
    <xf numFmtId="0" fontId="4" fillId="0" borderId="0" xfId="0" applyFont="1" applyAlignment="1">
      <alignment vertical="center"/>
    </xf>
    <xf numFmtId="0" fontId="5" fillId="0" borderId="0" xfId="0" applyFont="1"/>
    <xf numFmtId="0" fontId="5" fillId="0" borderId="0" xfId="0" applyFont="1" applyAlignment="1">
      <alignment vertical="center"/>
    </xf>
    <xf numFmtId="0" fontId="6" fillId="0" borderId="0" xfId="0" applyFont="1" applyAlignment="1">
      <alignment vertical="center"/>
    </xf>
    <xf numFmtId="164" fontId="5" fillId="0" borderId="0" xfId="0" applyNumberFormat="1" applyFont="1"/>
    <xf numFmtId="0" fontId="7" fillId="0" borderId="1" xfId="0" applyFont="1" applyBorder="1" applyAlignment="1">
      <alignment vertical="center"/>
    </xf>
    <xf numFmtId="0" fontId="7" fillId="0" borderId="2" xfId="0" applyFont="1" applyBorder="1" applyAlignment="1">
      <alignment vertical="center"/>
    </xf>
    <xf numFmtId="0" fontId="8" fillId="0" borderId="0" xfId="0" applyFont="1"/>
    <xf numFmtId="0" fontId="8" fillId="0" borderId="5" xfId="0" applyFont="1" applyBorder="1"/>
    <xf numFmtId="0" fontId="8" fillId="0" borderId="4" xfId="0" applyFont="1" applyBorder="1"/>
    <xf numFmtId="0" fontId="7" fillId="0" borderId="5" xfId="0" applyFont="1" applyBorder="1" applyAlignment="1">
      <alignment vertical="center"/>
    </xf>
    <xf numFmtId="0" fontId="8" fillId="0" borderId="0" xfId="0" applyFont="1" applyAlignment="1">
      <alignment vertical="center"/>
    </xf>
    <xf numFmtId="0" fontId="8" fillId="0" borderId="5" xfId="0" applyFont="1" applyBorder="1" applyAlignment="1">
      <alignment horizontal="right" vertical="center"/>
    </xf>
    <xf numFmtId="0" fontId="7" fillId="0" borderId="5" xfId="0" applyFont="1" applyBorder="1" applyAlignment="1">
      <alignment horizontal="right" vertical="center"/>
    </xf>
    <xf numFmtId="164" fontId="8" fillId="0" borderId="4" xfId="0" applyNumberFormat="1" applyFont="1" applyBorder="1"/>
    <xf numFmtId="0" fontId="8" fillId="0" borderId="7" xfId="0" applyFont="1" applyBorder="1"/>
    <xf numFmtId="0" fontId="7" fillId="0" borderId="5" xfId="0" applyFont="1" applyBorder="1"/>
    <xf numFmtId="0" fontId="8" fillId="3" borderId="9" xfId="0" applyFont="1" applyFill="1" applyBorder="1"/>
    <xf numFmtId="0" fontId="8" fillId="0" borderId="1" xfId="0" applyFont="1" applyBorder="1"/>
    <xf numFmtId="0" fontId="8" fillId="0" borderId="3" xfId="0" applyFont="1" applyBorder="1"/>
    <xf numFmtId="0" fontId="8" fillId="0" borderId="0" xfId="0" applyFont="1" applyAlignment="1">
      <alignment horizontal="right" vertical="center"/>
    </xf>
    <xf numFmtId="0" fontId="7" fillId="0" borderId="0" xfId="0" applyFont="1" applyAlignment="1">
      <alignment vertical="center"/>
    </xf>
    <xf numFmtId="0" fontId="8" fillId="6" borderId="13" xfId="0" applyFont="1" applyFill="1" applyBorder="1" applyProtection="1">
      <protection locked="0"/>
    </xf>
    <xf numFmtId="0" fontId="8" fillId="6" borderId="13" xfId="0" applyFont="1" applyFill="1" applyBorder="1" applyAlignment="1" applyProtection="1">
      <alignment vertical="center"/>
      <protection locked="0"/>
    </xf>
    <xf numFmtId="0" fontId="7" fillId="0" borderId="5" xfId="0" applyFont="1" applyBorder="1" applyAlignment="1">
      <alignment horizontal="right"/>
    </xf>
    <xf numFmtId="0" fontId="7" fillId="0" borderId="0" xfId="0" applyFont="1" applyAlignment="1">
      <alignment horizontal="right"/>
    </xf>
    <xf numFmtId="164" fontId="8" fillId="0" borderId="12" xfId="0" applyNumberFormat="1" applyFont="1" applyBorder="1"/>
    <xf numFmtId="0" fontId="8" fillId="0" borderId="14" xfId="0" applyFont="1" applyBorder="1"/>
    <xf numFmtId="0" fontId="8" fillId="0" borderId="15" xfId="0" applyFont="1" applyBorder="1"/>
    <xf numFmtId="0" fontId="8" fillId="0" borderId="15" xfId="0" applyFont="1" applyBorder="1" applyAlignment="1">
      <alignment horizontal="center"/>
    </xf>
    <xf numFmtId="0" fontId="7" fillId="0" borderId="0" xfId="0" applyFont="1"/>
    <xf numFmtId="0" fontId="7" fillId="0" borderId="0" xfId="0" applyFont="1" applyAlignment="1">
      <alignment vertical="top"/>
    </xf>
    <xf numFmtId="0" fontId="12" fillId="0" borderId="0" xfId="0" applyFont="1"/>
    <xf numFmtId="0" fontId="7" fillId="0" borderId="3" xfId="0" applyFont="1" applyBorder="1" applyAlignment="1">
      <alignment vertical="center"/>
    </xf>
    <xf numFmtId="0" fontId="8" fillId="2" borderId="3" xfId="0" applyFont="1" applyFill="1" applyBorder="1"/>
    <xf numFmtId="0" fontId="8" fillId="0" borderId="5" xfId="0" applyFont="1" applyBorder="1" applyAlignment="1">
      <alignment vertical="center" wrapText="1"/>
    </xf>
    <xf numFmtId="0" fontId="8" fillId="0" borderId="0" xfId="0" applyFont="1" applyAlignment="1">
      <alignment vertical="center" wrapText="1"/>
    </xf>
    <xf numFmtId="0" fontId="8" fillId="0" borderId="8" xfId="0" applyFont="1" applyBorder="1"/>
    <xf numFmtId="0" fontId="8" fillId="0" borderId="10" xfId="0" applyFont="1" applyBorder="1"/>
    <xf numFmtId="165" fontId="8" fillId="6" borderId="13" xfId="1" applyNumberFormat="1" applyFont="1" applyFill="1" applyBorder="1" applyProtection="1">
      <protection locked="0"/>
    </xf>
    <xf numFmtId="0" fontId="8" fillId="0" borderId="0" xfId="0" applyFont="1" applyAlignment="1">
      <alignment horizontal="right"/>
    </xf>
    <xf numFmtId="44" fontId="8" fillId="0" borderId="0" xfId="1" applyFont="1" applyBorder="1" applyProtection="1"/>
    <xf numFmtId="0" fontId="10" fillId="0" borderId="0" xfId="0" applyFont="1"/>
    <xf numFmtId="165" fontId="10" fillId="0" borderId="0" xfId="0" applyNumberFormat="1" applyFont="1" applyAlignment="1">
      <alignment horizontal="center"/>
    </xf>
    <xf numFmtId="0" fontId="10" fillId="0" borderId="0" xfId="0" applyFont="1" applyProtection="1">
      <protection locked="0"/>
    </xf>
    <xf numFmtId="0" fontId="15" fillId="0" borderId="0" xfId="0" applyFont="1"/>
    <xf numFmtId="0" fontId="9" fillId="5" borderId="1" xfId="2" applyFont="1" applyFill="1" applyBorder="1" applyAlignment="1" applyProtection="1">
      <protection locked="0"/>
    </xf>
    <xf numFmtId="0" fontId="9" fillId="5" borderId="2" xfId="2" applyFont="1" applyFill="1" applyBorder="1" applyAlignment="1" applyProtection="1">
      <protection locked="0"/>
    </xf>
    <xf numFmtId="0" fontId="9" fillId="5" borderId="3" xfId="2" applyFont="1" applyFill="1" applyBorder="1" applyAlignment="1" applyProtection="1">
      <protection locked="0"/>
    </xf>
    <xf numFmtId="0" fontId="8" fillId="0" borderId="20" xfId="0" applyFont="1" applyBorder="1"/>
    <xf numFmtId="0" fontId="8" fillId="0" borderId="9" xfId="0" applyFont="1" applyBorder="1"/>
    <xf numFmtId="0" fontId="8" fillId="3" borderId="20" xfId="0" applyFont="1" applyFill="1" applyBorder="1"/>
    <xf numFmtId="0" fontId="8" fillId="0" borderId="2" xfId="0" applyFont="1" applyBorder="1"/>
    <xf numFmtId="0" fontId="14" fillId="0" borderId="10" xfId="0" applyFont="1" applyBorder="1"/>
    <xf numFmtId="0" fontId="8" fillId="0" borderId="29" xfId="0" applyFont="1" applyBorder="1"/>
    <xf numFmtId="0" fontId="8" fillId="0" borderId="0" xfId="0" applyFont="1" applyAlignment="1">
      <alignment horizontal="left"/>
    </xf>
    <xf numFmtId="0" fontId="7" fillId="0" borderId="2" xfId="0" applyFont="1" applyBorder="1"/>
    <xf numFmtId="0" fontId="15" fillId="0" borderId="0" xfId="0" applyFont="1" applyProtection="1">
      <protection locked="0"/>
    </xf>
    <xf numFmtId="0" fontId="8" fillId="5" borderId="14" xfId="0" applyFont="1" applyFill="1" applyBorder="1" applyProtection="1">
      <protection locked="0"/>
    </xf>
    <xf numFmtId="0" fontId="8" fillId="5" borderId="15" xfId="0" applyFont="1" applyFill="1" applyBorder="1" applyProtection="1">
      <protection locked="0"/>
    </xf>
    <xf numFmtId="0" fontId="8" fillId="5" borderId="16" xfId="0" applyFont="1" applyFill="1" applyBorder="1" applyProtection="1">
      <protection locked="0"/>
    </xf>
    <xf numFmtId="0" fontId="8" fillId="5" borderId="21" xfId="0" applyFont="1" applyFill="1" applyBorder="1" applyProtection="1">
      <protection locked="0"/>
    </xf>
    <xf numFmtId="0" fontId="8" fillId="5" borderId="22" xfId="0" applyFont="1" applyFill="1" applyBorder="1" applyProtection="1">
      <protection locked="0"/>
    </xf>
    <xf numFmtId="0" fontId="8" fillId="5" borderId="24" xfId="0" applyFont="1" applyFill="1" applyBorder="1" applyProtection="1">
      <protection locked="0"/>
    </xf>
    <xf numFmtId="164" fontId="8" fillId="0" borderId="11" xfId="0" applyNumberFormat="1" applyFont="1" applyBorder="1" applyAlignment="1">
      <alignment horizontal="left" vertical="center"/>
    </xf>
    <xf numFmtId="164" fontId="8" fillId="0" borderId="4" xfId="0" applyNumberFormat="1" applyFont="1" applyBorder="1" applyAlignment="1">
      <alignment horizontal="left"/>
    </xf>
    <xf numFmtId="164" fontId="8" fillId="0" borderId="11" xfId="0" applyNumberFormat="1" applyFont="1" applyBorder="1" applyAlignment="1">
      <alignment horizontal="left"/>
    </xf>
    <xf numFmtId="0" fontId="7" fillId="0" borderId="6" xfId="0" applyFont="1" applyBorder="1"/>
    <xf numFmtId="0" fontId="7" fillId="0" borderId="10" xfId="0" applyFont="1" applyBorder="1"/>
    <xf numFmtId="164" fontId="8" fillId="0" borderId="7" xfId="0" applyNumberFormat="1" applyFont="1" applyBorder="1"/>
    <xf numFmtId="0" fontId="8" fillId="0" borderId="31" xfId="0" applyFont="1" applyBorder="1" applyAlignment="1">
      <alignment vertical="center"/>
    </xf>
    <xf numFmtId="0" fontId="8" fillId="0" borderId="31" xfId="0" applyFont="1" applyBorder="1"/>
    <xf numFmtId="165" fontId="8" fillId="0" borderId="12" xfId="1" applyNumberFormat="1" applyFont="1" applyBorder="1" applyAlignment="1" applyProtection="1">
      <alignment horizontal="right"/>
    </xf>
    <xf numFmtId="0" fontId="8" fillId="0" borderId="12" xfId="0" applyFont="1" applyBorder="1"/>
    <xf numFmtId="0" fontId="7" fillId="0" borderId="30" xfId="0" applyFont="1" applyBorder="1" applyAlignment="1">
      <alignment vertical="center"/>
    </xf>
    <xf numFmtId="0" fontId="7" fillId="0" borderId="12" xfId="0" applyFont="1" applyBorder="1" applyAlignment="1">
      <alignment vertical="center"/>
    </xf>
    <xf numFmtId="0" fontId="7" fillId="0" borderId="12" xfId="0" applyFont="1" applyBorder="1" applyAlignment="1">
      <alignment horizontal="right" vertical="center"/>
    </xf>
    <xf numFmtId="0" fontId="7" fillId="0" borderId="29" xfId="0" applyFont="1" applyBorder="1" applyAlignment="1">
      <alignment horizontal="right" vertical="center"/>
    </xf>
    <xf numFmtId="0" fontId="16" fillId="2" borderId="2" xfId="0" applyFont="1" applyFill="1" applyBorder="1"/>
    <xf numFmtId="0" fontId="14" fillId="0" borderId="0" xfId="0" applyFont="1"/>
    <xf numFmtId="0" fontId="11" fillId="0" borderId="0" xfId="0" applyFont="1"/>
    <xf numFmtId="0" fontId="7" fillId="0" borderId="32" xfId="0" applyFont="1" applyBorder="1" applyAlignment="1">
      <alignment vertical="center"/>
    </xf>
    <xf numFmtId="0" fontId="8" fillId="0" borderId="33" xfId="0" applyFont="1" applyBorder="1"/>
    <xf numFmtId="164" fontId="8" fillId="0" borderId="29" xfId="0" applyNumberFormat="1" applyFont="1" applyBorder="1"/>
    <xf numFmtId="0" fontId="8" fillId="0" borderId="7" xfId="0" applyFont="1" applyBorder="1" applyAlignment="1">
      <alignment horizontal="center"/>
    </xf>
    <xf numFmtId="0" fontId="13" fillId="0" borderId="0" xfId="0" applyFont="1" applyAlignment="1">
      <alignment wrapText="1"/>
    </xf>
    <xf numFmtId="0" fontId="14" fillId="0" borderId="4" xfId="0" applyFont="1" applyBorder="1"/>
    <xf numFmtId="0" fontId="19" fillId="0" borderId="0" xfId="0" applyFont="1"/>
    <xf numFmtId="0" fontId="19" fillId="0" borderId="4" xfId="0" applyFont="1" applyBorder="1"/>
    <xf numFmtId="0" fontId="20" fillId="0" borderId="0" xfId="0" applyFont="1"/>
    <xf numFmtId="0" fontId="20" fillId="0" borderId="0" xfId="0" applyFont="1" applyProtection="1">
      <protection hidden="1"/>
    </xf>
    <xf numFmtId="0" fontId="14" fillId="0" borderId="7" xfId="0" applyFont="1" applyBorder="1"/>
    <xf numFmtId="0" fontId="8" fillId="0" borderId="0" xfId="0" applyFont="1" applyAlignment="1">
      <alignment horizontal="center"/>
    </xf>
    <xf numFmtId="0" fontId="7" fillId="0" borderId="1" xfId="0" applyFont="1" applyBorder="1" applyAlignment="1">
      <alignment horizontal="center" vertical="center"/>
    </xf>
    <xf numFmtId="0" fontId="8" fillId="0" borderId="4" xfId="0" applyFont="1" applyBorder="1" applyAlignment="1">
      <alignment horizontal="right"/>
    </xf>
    <xf numFmtId="0" fontId="8" fillId="5" borderId="14" xfId="0" applyFont="1" applyFill="1" applyBorder="1" applyProtection="1">
      <protection locked="0"/>
    </xf>
    <xf numFmtId="0" fontId="8" fillId="5" borderId="15" xfId="0" applyFont="1" applyFill="1" applyBorder="1" applyProtection="1">
      <protection locked="0"/>
    </xf>
    <xf numFmtId="0" fontId="8" fillId="5" borderId="16" xfId="0" applyFont="1" applyFill="1" applyBorder="1" applyProtection="1">
      <protection locked="0"/>
    </xf>
    <xf numFmtId="0" fontId="8" fillId="5" borderId="8" xfId="0" applyFont="1" applyFill="1" applyBorder="1" applyProtection="1">
      <protection locked="0"/>
    </xf>
    <xf numFmtId="0" fontId="8" fillId="5" borderId="20" xfId="0" applyFont="1" applyFill="1" applyBorder="1" applyProtection="1">
      <protection locked="0"/>
    </xf>
    <xf numFmtId="0" fontId="8" fillId="5" borderId="30" xfId="0" applyFont="1" applyFill="1" applyBorder="1" applyProtection="1">
      <protection locked="0"/>
    </xf>
    <xf numFmtId="0" fontId="8" fillId="5" borderId="12" xfId="0" applyFont="1" applyFill="1" applyBorder="1" applyProtection="1">
      <protection locked="0"/>
    </xf>
    <xf numFmtId="0" fontId="8" fillId="5" borderId="29" xfId="0" applyFont="1" applyFill="1" applyBorder="1" applyProtection="1">
      <protection locked="0"/>
    </xf>
    <xf numFmtId="0" fontId="8" fillId="5" borderId="25" xfId="0" applyFont="1" applyFill="1" applyBorder="1" applyAlignment="1" applyProtection="1">
      <alignment horizontal="center"/>
      <protection locked="0"/>
    </xf>
    <xf numFmtId="0" fontId="8" fillId="5" borderId="23" xfId="0" applyFont="1" applyFill="1" applyBorder="1" applyAlignment="1" applyProtection="1">
      <alignment horizontal="center"/>
      <protection locked="0"/>
    </xf>
    <xf numFmtId="0" fontId="8" fillId="5" borderId="11" xfId="0" applyFont="1" applyFill="1" applyBorder="1" applyAlignment="1" applyProtection="1">
      <alignment horizontal="center"/>
      <protection locked="0"/>
    </xf>
    <xf numFmtId="0" fontId="8" fillId="5" borderId="26" xfId="0" applyFont="1" applyFill="1" applyBorder="1" applyAlignment="1" applyProtection="1">
      <alignment horizontal="center"/>
      <protection locked="0"/>
    </xf>
    <xf numFmtId="0" fontId="8" fillId="5" borderId="27" xfId="0" applyFont="1" applyFill="1" applyBorder="1" applyAlignment="1" applyProtection="1">
      <alignment horizontal="center"/>
      <protection locked="0"/>
    </xf>
    <xf numFmtId="0" fontId="8" fillId="5" borderId="28" xfId="0" applyFont="1" applyFill="1" applyBorder="1" applyAlignment="1" applyProtection="1">
      <alignment horizontal="center"/>
      <protection locked="0"/>
    </xf>
    <xf numFmtId="0" fontId="8" fillId="0" borderId="20" xfId="0" applyFont="1" applyBorder="1" applyAlignment="1">
      <alignment horizontal="left" vertical="center" wrapText="1"/>
    </xf>
    <xf numFmtId="0" fontId="8" fillId="0" borderId="9" xfId="0" applyFont="1" applyBorder="1" applyAlignment="1">
      <alignment horizontal="left" vertical="center" wrapText="1"/>
    </xf>
    <xf numFmtId="0" fontId="8" fillId="5" borderId="17" xfId="0" applyFont="1" applyFill="1" applyBorder="1" applyProtection="1">
      <protection locked="0"/>
    </xf>
    <xf numFmtId="0" fontId="8" fillId="5" borderId="19" xfId="0" applyFont="1" applyFill="1" applyBorder="1" applyProtection="1">
      <protection locked="0"/>
    </xf>
    <xf numFmtId="0" fontId="8" fillId="5" borderId="21" xfId="0" applyFont="1" applyFill="1" applyBorder="1" applyProtection="1">
      <protection locked="0"/>
    </xf>
    <xf numFmtId="0" fontId="8" fillId="5" borderId="24" xfId="0" applyFont="1" applyFill="1" applyBorder="1" applyProtection="1">
      <protection locked="0"/>
    </xf>
    <xf numFmtId="0" fontId="8" fillId="0" borderId="17" xfId="0" applyFont="1" applyBorder="1" applyAlignment="1">
      <alignment horizontal="left"/>
    </xf>
    <xf numFmtId="0" fontId="8" fillId="0" borderId="18" xfId="0" applyFont="1" applyBorder="1" applyAlignment="1">
      <alignment horizontal="left"/>
    </xf>
    <xf numFmtId="0" fontId="8" fillId="0" borderId="19" xfId="0" applyFont="1" applyBorder="1" applyAlignment="1">
      <alignment horizontal="left"/>
    </xf>
    <xf numFmtId="0" fontId="4" fillId="0" borderId="0" xfId="0" applyFont="1" applyAlignment="1">
      <alignment wrapText="1"/>
    </xf>
    <xf numFmtId="0" fontId="8" fillId="0" borderId="5" xfId="0" applyFont="1" applyBorder="1" applyAlignment="1">
      <alignment wrapText="1"/>
    </xf>
    <xf numFmtId="0" fontId="8" fillId="0" borderId="0" xfId="0" applyFont="1" applyAlignment="1">
      <alignment wrapText="1"/>
    </xf>
    <xf numFmtId="0" fontId="8" fillId="0" borderId="4" xfId="0" applyFont="1" applyBorder="1" applyAlignment="1">
      <alignment wrapText="1"/>
    </xf>
    <xf numFmtId="0" fontId="13" fillId="0" borderId="0" xfId="0" applyFont="1" applyAlignment="1">
      <alignment wrapText="1"/>
    </xf>
    <xf numFmtId="0" fontId="9" fillId="5" borderId="8" xfId="2" applyFont="1" applyFill="1" applyBorder="1" applyAlignment="1" applyProtection="1">
      <protection locked="0"/>
    </xf>
    <xf numFmtId="0" fontId="9" fillId="5" borderId="20" xfId="2" applyFont="1" applyFill="1" applyBorder="1" applyAlignment="1" applyProtection="1">
      <protection locked="0"/>
    </xf>
    <xf numFmtId="0" fontId="9" fillId="5" borderId="9" xfId="2" applyFont="1" applyFill="1" applyBorder="1" applyAlignment="1" applyProtection="1">
      <protection locked="0"/>
    </xf>
    <xf numFmtId="0" fontId="9" fillId="5" borderId="17" xfId="2" applyFont="1" applyFill="1" applyBorder="1" applyAlignment="1" applyProtection="1">
      <protection locked="0"/>
    </xf>
    <xf numFmtId="0" fontId="9" fillId="5" borderId="18" xfId="2" applyFont="1" applyFill="1" applyBorder="1" applyAlignment="1" applyProtection="1">
      <protection locked="0"/>
    </xf>
    <xf numFmtId="0" fontId="9" fillId="5" borderId="19" xfId="2" applyFont="1" applyFill="1" applyBorder="1" applyAlignment="1" applyProtection="1">
      <protection locked="0"/>
    </xf>
    <xf numFmtId="0" fontId="8" fillId="0" borderId="5" xfId="0" applyFont="1" applyBorder="1" applyAlignment="1">
      <alignment horizontal="right" vertical="top" wrapText="1"/>
    </xf>
    <xf numFmtId="0" fontId="8" fillId="0" borderId="0" xfId="0" applyFont="1" applyAlignment="1">
      <alignment horizontal="right" vertical="top" wrapText="1"/>
    </xf>
    <xf numFmtId="0" fontId="8" fillId="0" borderId="30" xfId="0" applyFont="1" applyBorder="1" applyAlignment="1">
      <alignment horizontal="right" vertical="top" wrapText="1"/>
    </xf>
    <xf numFmtId="0" fontId="8" fillId="0" borderId="12" xfId="0" applyFont="1" applyBorder="1" applyAlignment="1">
      <alignment horizontal="right" vertical="top" wrapText="1"/>
    </xf>
    <xf numFmtId="0" fontId="8" fillId="0" borderId="5" xfId="0" applyFont="1" applyBorder="1" applyAlignment="1">
      <alignment horizontal="right"/>
    </xf>
    <xf numFmtId="0" fontId="8" fillId="0" borderId="0" xfId="0" applyFont="1" applyAlignment="1">
      <alignment horizontal="right"/>
    </xf>
    <xf numFmtId="0" fontId="8" fillId="5" borderId="9" xfId="0" applyFont="1" applyFill="1" applyBorder="1" applyProtection="1">
      <protection locked="0"/>
    </xf>
    <xf numFmtId="0" fontId="8" fillId="5" borderId="22" xfId="0" applyFont="1" applyFill="1" applyBorder="1" applyProtection="1">
      <protection locked="0"/>
    </xf>
    <xf numFmtId="0" fontId="8" fillId="0" borderId="21" xfId="0" applyFont="1" applyBorder="1" applyAlignment="1">
      <alignment horizontal="left"/>
    </xf>
    <xf numFmtId="0" fontId="8" fillId="0" borderId="24" xfId="0" applyFont="1" applyBorder="1" applyAlignment="1">
      <alignment horizontal="left"/>
    </xf>
    <xf numFmtId="0" fontId="8" fillId="0" borderId="22" xfId="0" applyFont="1" applyBorder="1" applyAlignment="1">
      <alignment horizontal="left"/>
    </xf>
    <xf numFmtId="0" fontId="8" fillId="5" borderId="1" xfId="0" applyFont="1" applyFill="1" applyBorder="1" applyProtection="1">
      <protection locked="0"/>
    </xf>
    <xf numFmtId="0" fontId="8" fillId="5" borderId="2" xfId="0" applyFont="1" applyFill="1" applyBorder="1" applyProtection="1">
      <protection locked="0"/>
    </xf>
    <xf numFmtId="0" fontId="8" fillId="5" borderId="3" xfId="0" applyFont="1" applyFill="1" applyBorder="1" applyProtection="1">
      <protection locked="0"/>
    </xf>
    <xf numFmtId="0" fontId="8" fillId="5" borderId="18" xfId="0" applyFont="1" applyFill="1" applyBorder="1" applyProtection="1">
      <protection locked="0"/>
    </xf>
  </cellXfs>
  <cellStyles count="3">
    <cellStyle name="60 % - Akzent5" xfId="2" builtinId="48"/>
    <cellStyle name="Standard" xfId="0" builtinId="0"/>
    <cellStyle name="Währung" xfId="1" builtinId="4"/>
  </cellStyles>
  <dxfs count="2">
    <dxf>
      <font>
        <color theme="0"/>
      </font>
    </dxf>
    <dxf>
      <font>
        <color rgb="FF9C0006"/>
      </font>
      <fill>
        <patternFill>
          <bgColor rgb="FFFFC7CE"/>
        </patternFill>
      </fill>
    </dxf>
  </dxfs>
  <tableStyles count="0" defaultTableStyle="TableStyleMedium2" defaultPivotStyle="PivotStyleLight16"/>
  <colors>
    <mruColors>
      <color rgb="FFA0A0A0"/>
      <color rgb="FFB2B2B2"/>
      <color rgb="FF969696"/>
      <color rgb="FF808080"/>
      <color rgb="FF00B9F2"/>
      <color rgb="FF9B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P$4"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4" dropStyle="combo" dx="16" fmlaLink="$J$22" fmlaRange="$I$22:$I$25" noThreeD="1" sel="1" val="0"/>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1440180</xdr:colOff>
          <xdr:row>1</xdr:row>
          <xdr:rowOff>213360</xdr:rowOff>
        </xdr:from>
        <xdr:to>
          <xdr:col>3</xdr:col>
          <xdr:colOff>114300</xdr:colOff>
          <xdr:row>2</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00B9F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7620</xdr:rowOff>
        </xdr:from>
        <xdr:to>
          <xdr:col>1</xdr:col>
          <xdr:colOff>388620</xdr:colOff>
          <xdr:row>25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00B9F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7620</xdr:rowOff>
        </xdr:from>
        <xdr:to>
          <xdr:col>1</xdr:col>
          <xdr:colOff>388620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00B9F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0</xdr:rowOff>
        </xdr:from>
        <xdr:to>
          <xdr:col>2</xdr:col>
          <xdr:colOff>1120140</xdr:colOff>
          <xdr:row>27</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1927860</xdr:colOff>
          <xdr:row>10</xdr:row>
          <xdr:rowOff>7620</xdr:rowOff>
        </xdr:from>
        <xdr:to>
          <xdr:col>1</xdr:col>
          <xdr:colOff>0</xdr:colOff>
          <xdr:row>10</xdr:row>
          <xdr:rowOff>670560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00B9F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61"/>
  <sheetViews>
    <sheetView tabSelected="1" view="pageBreakPreview" topLeftCell="A13" zoomScale="85" zoomScaleNormal="100" zoomScaleSheetLayoutView="85" zoomScalePageLayoutView="55" workbookViewId="0">
      <selection activeCell="D25" sqref="D25"/>
    </sheetView>
  </sheetViews>
  <sheetFormatPr baseColWidth="10" defaultColWidth="11.44140625" defaultRowHeight="15.6" x14ac:dyDescent="0.3"/>
  <cols>
    <col min="1" max="1" width="32.44140625" style="3" customWidth="1"/>
    <col min="2" max="2" width="12.109375" style="3" customWidth="1"/>
    <col min="3" max="3" width="29.109375" style="3" customWidth="1"/>
    <col min="4" max="4" width="10.88671875" style="3" customWidth="1"/>
    <col min="5" max="5" width="5.109375" style="3" customWidth="1"/>
    <col min="6" max="6" width="18.109375" style="3" customWidth="1"/>
    <col min="7" max="7" width="18.5546875" style="3" customWidth="1"/>
    <col min="8" max="8" width="11.44140625" style="3" customWidth="1"/>
    <col min="9" max="9" width="26.88671875" style="3" bestFit="1" customWidth="1"/>
    <col min="10" max="16384" width="11.44140625" style="3"/>
  </cols>
  <sheetData>
    <row r="1" spans="1:16" ht="59.25" customHeight="1" thickBot="1" x14ac:dyDescent="0.35">
      <c r="A1" s="5" t="s">
        <v>14</v>
      </c>
      <c r="B1" s="2"/>
    </row>
    <row r="2" spans="1:16" ht="18" thickBot="1" x14ac:dyDescent="0.4">
      <c r="A2" s="7" t="s">
        <v>16</v>
      </c>
      <c r="B2" s="8"/>
      <c r="C2" s="8" t="s">
        <v>17</v>
      </c>
      <c r="D2" s="8"/>
      <c r="E2" s="8"/>
      <c r="F2" s="35"/>
      <c r="G2" s="80" t="s">
        <v>15</v>
      </c>
      <c r="H2" s="36"/>
    </row>
    <row r="3" spans="1:16" ht="18" thickBot="1" x14ac:dyDescent="0.4">
      <c r="A3" s="113"/>
      <c r="B3" s="114"/>
      <c r="C3" s="94" t="s">
        <v>6</v>
      </c>
      <c r="D3" s="46"/>
      <c r="E3" s="9"/>
      <c r="F3" s="11"/>
      <c r="H3" s="11"/>
    </row>
    <row r="4" spans="1:16" ht="17.399999999999999" x14ac:dyDescent="0.35">
      <c r="A4" s="115"/>
      <c r="B4" s="116"/>
      <c r="C4" s="117" t="str">
        <f>IF($P$4,"","IBAN")</f>
        <v>IBAN</v>
      </c>
      <c r="D4" s="118"/>
      <c r="E4" s="118"/>
      <c r="F4" s="119"/>
      <c r="G4" s="9"/>
      <c r="H4" s="11"/>
      <c r="O4" s="47"/>
      <c r="P4" s="59" t="b">
        <v>0</v>
      </c>
    </row>
    <row r="5" spans="1:16" ht="18" thickBot="1" x14ac:dyDescent="0.4">
      <c r="A5" s="115"/>
      <c r="B5" s="116"/>
      <c r="C5" s="105"/>
      <c r="D5" s="106"/>
      <c r="E5" s="106"/>
      <c r="F5" s="107"/>
      <c r="G5" s="9"/>
      <c r="H5" s="11"/>
      <c r="O5" s="47"/>
      <c r="P5" s="47"/>
    </row>
    <row r="6" spans="1:16" ht="17.399999999999999" x14ac:dyDescent="0.35">
      <c r="A6" s="115"/>
      <c r="B6" s="116"/>
      <c r="C6" s="117" t="str">
        <f>IF($P$4,"","BIC")</f>
        <v>BIC</v>
      </c>
      <c r="D6" s="118"/>
      <c r="E6" s="118"/>
      <c r="F6" s="119"/>
      <c r="G6" s="9"/>
      <c r="H6" s="11"/>
      <c r="O6" s="47"/>
      <c r="P6" s="47"/>
    </row>
    <row r="7" spans="1:16" ht="18" thickBot="1" x14ac:dyDescent="0.4">
      <c r="A7" s="97"/>
      <c r="B7" s="98"/>
      <c r="C7" s="105"/>
      <c r="D7" s="106"/>
      <c r="E7" s="106"/>
      <c r="F7" s="107"/>
      <c r="G7" s="9"/>
      <c r="H7" s="11"/>
      <c r="J7" s="4"/>
      <c r="O7" s="47"/>
      <c r="P7" s="47"/>
    </row>
    <row r="8" spans="1:16" ht="18" thickBot="1" x14ac:dyDescent="0.4">
      <c r="A8" s="37" t="s">
        <v>5</v>
      </c>
      <c r="B8" s="38"/>
      <c r="C8" s="139" t="str">
        <f>IF($P$4,"","Bank")</f>
        <v>Bank</v>
      </c>
      <c r="D8" s="140"/>
      <c r="E8" s="140"/>
      <c r="F8" s="141"/>
      <c r="G8" s="9"/>
      <c r="H8" s="11"/>
      <c r="O8" s="47"/>
      <c r="P8" s="47"/>
    </row>
    <row r="9" spans="1:16" ht="18" thickBot="1" x14ac:dyDescent="0.4">
      <c r="A9" s="100"/>
      <c r="B9" s="101"/>
      <c r="C9" s="108"/>
      <c r="D9" s="109"/>
      <c r="E9" s="109"/>
      <c r="F9" s="110"/>
      <c r="G9" s="9"/>
      <c r="H9" s="11"/>
      <c r="O9" s="47"/>
      <c r="P9" s="47"/>
    </row>
    <row r="10" spans="1:16" ht="15" customHeight="1" thickBot="1" x14ac:dyDescent="0.4">
      <c r="A10" s="39"/>
      <c r="B10" s="51"/>
      <c r="C10" s="51"/>
      <c r="D10" s="51"/>
      <c r="E10" s="51"/>
      <c r="F10" s="52"/>
      <c r="G10" s="9"/>
      <c r="H10" s="11"/>
      <c r="O10" s="47"/>
      <c r="P10" s="47"/>
    </row>
    <row r="11" spans="1:16" ht="54" customHeight="1" thickBot="1" x14ac:dyDescent="0.4">
      <c r="A11" s="95" t="s">
        <v>49</v>
      </c>
      <c r="B11" s="111" t="s">
        <v>50</v>
      </c>
      <c r="C11" s="111"/>
      <c r="D11" s="111"/>
      <c r="E11" s="111"/>
      <c r="F11" s="112"/>
      <c r="G11" s="9"/>
      <c r="H11" s="11"/>
      <c r="O11" s="47"/>
      <c r="P11" s="47"/>
    </row>
    <row r="12" spans="1:16" ht="18" thickBot="1" x14ac:dyDescent="0.4">
      <c r="A12" s="20" t="s">
        <v>1</v>
      </c>
      <c r="B12" s="142"/>
      <c r="C12" s="143"/>
      <c r="D12" s="143"/>
      <c r="E12" s="143"/>
      <c r="F12" s="144"/>
      <c r="G12" s="57"/>
      <c r="H12" s="11"/>
      <c r="I12" s="91"/>
      <c r="J12" s="91"/>
      <c r="O12" s="47"/>
      <c r="P12" s="47"/>
    </row>
    <row r="13" spans="1:16" ht="17.399999999999999" x14ac:dyDescent="0.35">
      <c r="A13" s="10" t="s">
        <v>44</v>
      </c>
      <c r="B13" s="113"/>
      <c r="C13" s="145"/>
      <c r="D13" s="145"/>
      <c r="E13" s="145"/>
      <c r="F13" s="114"/>
      <c r="G13" s="9"/>
      <c r="H13" s="11"/>
      <c r="I13" s="91"/>
      <c r="J13" s="91"/>
      <c r="O13" s="47"/>
      <c r="P13" s="47"/>
    </row>
    <row r="14" spans="1:16" ht="17.399999999999999" x14ac:dyDescent="0.35">
      <c r="A14" s="10"/>
      <c r="B14" s="63"/>
      <c r="C14" s="65"/>
      <c r="D14" s="65"/>
      <c r="E14" s="65"/>
      <c r="F14" s="64"/>
      <c r="G14" s="9"/>
      <c r="H14" s="11"/>
      <c r="I14" s="91"/>
      <c r="J14" s="91"/>
      <c r="O14" s="47"/>
      <c r="P14" s="47"/>
    </row>
    <row r="15" spans="1:16" ht="17.399999999999999" x14ac:dyDescent="0.35">
      <c r="A15" s="10" t="s">
        <v>45</v>
      </c>
      <c r="B15" s="115"/>
      <c r="C15" s="116"/>
      <c r="D15" s="116"/>
      <c r="E15" s="116"/>
      <c r="F15" s="138"/>
      <c r="G15" s="9"/>
      <c r="H15" s="11"/>
      <c r="I15" s="91"/>
      <c r="J15" s="91"/>
      <c r="O15" s="47"/>
      <c r="P15" s="47"/>
    </row>
    <row r="16" spans="1:16" ht="18" thickBot="1" x14ac:dyDescent="0.4">
      <c r="A16" s="10"/>
      <c r="B16" s="60"/>
      <c r="C16" s="61"/>
      <c r="D16" s="61"/>
      <c r="E16" s="61"/>
      <c r="F16" s="62"/>
      <c r="G16" s="9"/>
      <c r="H16" s="11"/>
      <c r="I16" s="91"/>
      <c r="J16" s="91"/>
      <c r="O16" s="47"/>
      <c r="P16" s="47"/>
    </row>
    <row r="17" spans="1:16" ht="18" thickBot="1" x14ac:dyDescent="0.4">
      <c r="A17" s="10" t="s">
        <v>2</v>
      </c>
      <c r="B17" s="102"/>
      <c r="C17" s="103"/>
      <c r="D17" s="103"/>
      <c r="E17" s="103"/>
      <c r="F17" s="104"/>
      <c r="G17" s="53"/>
      <c r="H17" s="19"/>
      <c r="I17" s="91"/>
      <c r="J17" s="91"/>
      <c r="O17" s="47"/>
      <c r="P17" s="47"/>
    </row>
    <row r="18" spans="1:16" ht="18" thickBot="1" x14ac:dyDescent="0.4">
      <c r="A18" s="10"/>
      <c r="B18" s="97"/>
      <c r="C18" s="98"/>
      <c r="D18" s="98"/>
      <c r="E18" s="98"/>
      <c r="F18" s="99"/>
      <c r="G18" s="58" t="s">
        <v>23</v>
      </c>
      <c r="H18" s="21"/>
      <c r="I18" s="89"/>
      <c r="J18" s="89"/>
      <c r="K18"/>
      <c r="O18" s="47"/>
      <c r="P18" s="47"/>
    </row>
    <row r="19" spans="1:16" ht="18" thickBot="1" x14ac:dyDescent="0.4">
      <c r="A19" s="10" t="s">
        <v>29</v>
      </c>
      <c r="B19" s="100"/>
      <c r="C19" s="101"/>
      <c r="D19" s="101"/>
      <c r="E19" s="101"/>
      <c r="F19" s="137"/>
      <c r="G19" s="81"/>
      <c r="H19" s="88"/>
      <c r="I19" s="89"/>
      <c r="J19" s="89"/>
      <c r="K19"/>
      <c r="O19" s="47"/>
      <c r="P19" s="47"/>
    </row>
    <row r="20" spans="1:16" ht="6.75" customHeight="1" x14ac:dyDescent="0.35">
      <c r="A20" s="20"/>
      <c r="B20" s="9"/>
      <c r="C20" s="9"/>
      <c r="D20" s="9"/>
      <c r="E20" s="9"/>
      <c r="F20" s="11"/>
      <c r="G20" s="81"/>
      <c r="H20" s="88"/>
      <c r="I20" s="47"/>
      <c r="J20" s="47"/>
      <c r="K20"/>
      <c r="O20" s="47"/>
      <c r="P20" s="47"/>
    </row>
    <row r="21" spans="1:16" ht="17.399999999999999" x14ac:dyDescent="0.35">
      <c r="A21" s="76" t="s">
        <v>18</v>
      </c>
      <c r="B21" s="77"/>
      <c r="C21" s="75"/>
      <c r="D21" s="78"/>
      <c r="E21" s="78"/>
      <c r="F21" s="79"/>
      <c r="G21" s="89"/>
      <c r="H21" s="90"/>
      <c r="I21" s="47" t="s">
        <v>48</v>
      </c>
      <c r="J21" s="47"/>
      <c r="K21"/>
      <c r="O21" s="47"/>
      <c r="P21" s="47"/>
    </row>
    <row r="22" spans="1:16" ht="18" thickBot="1" x14ac:dyDescent="0.4">
      <c r="A22" s="83" t="s">
        <v>3</v>
      </c>
      <c r="B22" s="72"/>
      <c r="C22" s="73"/>
      <c r="D22" s="73"/>
      <c r="E22" s="73"/>
      <c r="F22" s="84"/>
      <c r="H22" s="90"/>
      <c r="I22" s="47" t="s">
        <v>39</v>
      </c>
      <c r="J22" s="59">
        <v>1</v>
      </c>
      <c r="K22"/>
      <c r="O22" s="47"/>
      <c r="P22" s="47"/>
    </row>
    <row r="23" spans="1:16" ht="18" thickBot="1" x14ac:dyDescent="0.4">
      <c r="A23" s="14" t="s">
        <v>11</v>
      </c>
      <c r="B23" s="128"/>
      <c r="C23" s="129"/>
      <c r="D23" s="129"/>
      <c r="E23" s="129"/>
      <c r="F23" s="130"/>
      <c r="H23" s="90"/>
      <c r="I23" s="47" t="s">
        <v>37</v>
      </c>
      <c r="J23" s="47"/>
      <c r="K23"/>
      <c r="O23" s="47"/>
      <c r="P23" s="47"/>
    </row>
    <row r="24" spans="1:16" ht="18" thickBot="1" x14ac:dyDescent="0.4">
      <c r="A24" s="14" t="s">
        <v>10</v>
      </c>
      <c r="B24" s="125"/>
      <c r="C24" s="126"/>
      <c r="D24" s="126"/>
      <c r="E24" s="126"/>
      <c r="F24" s="127"/>
      <c r="H24" s="90"/>
      <c r="I24" s="47" t="s">
        <v>38</v>
      </c>
      <c r="J24" s="47"/>
      <c r="K24"/>
    </row>
    <row r="25" spans="1:16" ht="20.25" customHeight="1" thickBot="1" x14ac:dyDescent="0.4">
      <c r="A25" s="14" t="s">
        <v>9</v>
      </c>
      <c r="B25" s="44"/>
      <c r="C25" s="42" t="str">
        <f>IF(J22=4,"fiktiver regulärer Fahrpreis","Preis der Fahrkarte")</f>
        <v>Preis der Fahrkarte</v>
      </c>
      <c r="D25" s="41"/>
      <c r="E25" s="9"/>
      <c r="F25" s="21"/>
      <c r="H25" s="90"/>
      <c r="I25" s="47" t="s">
        <v>47</v>
      </c>
      <c r="J25" s="47"/>
      <c r="K25"/>
    </row>
    <row r="26" spans="1:16" ht="20.25" customHeight="1" thickBot="1" x14ac:dyDescent="0.4">
      <c r="A26" s="10"/>
      <c r="B26" s="9"/>
      <c r="C26" s="96" t="s">
        <v>35</v>
      </c>
      <c r="D26" s="41"/>
      <c r="E26" s="9"/>
      <c r="F26" s="16"/>
      <c r="G26" s="91"/>
      <c r="H26" s="90"/>
      <c r="I26" s="47"/>
      <c r="J26" s="47"/>
      <c r="K26"/>
    </row>
    <row r="27" spans="1:16" ht="20.25" customHeight="1" x14ac:dyDescent="0.35">
      <c r="A27" s="15" t="s">
        <v>36</v>
      </c>
      <c r="B27" s="13"/>
      <c r="C27" s="9"/>
      <c r="D27" s="9"/>
      <c r="E27" s="9"/>
      <c r="F27" s="16"/>
      <c r="G27" s="91"/>
      <c r="H27" s="90"/>
      <c r="I27" s="47"/>
      <c r="J27" s="47"/>
      <c r="K27"/>
    </row>
    <row r="28" spans="1:16" ht="17.399999999999999" x14ac:dyDescent="0.35">
      <c r="A28" s="135"/>
      <c r="B28" s="136"/>
      <c r="C28" s="136"/>
      <c r="D28"/>
      <c r="E28" s="9"/>
      <c r="F28" s="16"/>
      <c r="G28" s="92"/>
      <c r="H28" s="90"/>
      <c r="I28" s="47"/>
      <c r="J28" s="47"/>
      <c r="K28"/>
    </row>
    <row r="29" spans="1:16" ht="15.75" customHeight="1" x14ac:dyDescent="0.35">
      <c r="A29" s="131" t="str">
        <f>IF(J22=1,"",IF(J22=4,"Erstattung von 50% des fiktiven regulären Fahrpreises","Erstattungszuschlag in Höhe von 10 % der durch die Bahncard-Nutzung eingesparten Fahrkosten"))</f>
        <v/>
      </c>
      <c r="B29" s="132"/>
      <c r="C29" s="132"/>
      <c r="D29" s="43">
        <f>IF(J22=1,0,IF(J22=2,((D25/0.75)-D25)/10,IF(J22=3,(D25/0.5-D25)/10,IF(J22=4,D25/-2,))))</f>
        <v>0</v>
      </c>
      <c r="E29" s="9"/>
      <c r="F29" s="16"/>
      <c r="G29" s="91"/>
      <c r="H29" s="90"/>
      <c r="I29" s="91"/>
      <c r="J29" s="91"/>
    </row>
    <row r="30" spans="1:16" ht="18" thickBot="1" x14ac:dyDescent="0.4">
      <c r="A30" s="133"/>
      <c r="B30" s="134"/>
      <c r="C30" s="134"/>
      <c r="D30" s="74"/>
      <c r="E30" s="75"/>
      <c r="F30" s="85"/>
      <c r="G30" s="55"/>
      <c r="H30" s="93"/>
      <c r="I30" s="91"/>
      <c r="J30" s="91"/>
      <c r="K30" s="6"/>
    </row>
    <row r="31" spans="1:16" ht="18" thickBot="1" x14ac:dyDescent="0.4">
      <c r="A31" s="18" t="s">
        <v>4</v>
      </c>
      <c r="B31" s="9"/>
      <c r="C31" s="9"/>
      <c r="D31" s="9"/>
      <c r="E31" s="9"/>
      <c r="F31" s="16"/>
      <c r="G31" s="53"/>
      <c r="H31" s="19"/>
      <c r="I31" s="91"/>
      <c r="J31" s="91"/>
    </row>
    <row r="32" spans="1:16" ht="18" thickBot="1" x14ac:dyDescent="0.4">
      <c r="A32" s="14" t="s">
        <v>7</v>
      </c>
      <c r="B32" s="128"/>
      <c r="C32" s="129"/>
      <c r="D32" s="129"/>
      <c r="E32" s="129"/>
      <c r="F32" s="130"/>
      <c r="G32" s="9"/>
      <c r="H32" s="11"/>
      <c r="I32" s="91"/>
      <c r="J32" s="91"/>
    </row>
    <row r="33" spans="1:10" ht="18" thickBot="1" x14ac:dyDescent="0.4">
      <c r="A33" s="14" t="s">
        <v>41</v>
      </c>
      <c r="B33" s="48"/>
      <c r="C33" s="49"/>
      <c r="D33" s="49"/>
      <c r="E33" s="49"/>
      <c r="F33" s="50"/>
      <c r="G33" s="9"/>
      <c r="H33" s="11"/>
      <c r="I33" s="91"/>
      <c r="J33" s="91"/>
    </row>
    <row r="34" spans="1:10" ht="18" thickBot="1" x14ac:dyDescent="0.4">
      <c r="A34" s="14" t="s">
        <v>8</v>
      </c>
      <c r="B34" s="125"/>
      <c r="C34" s="126"/>
      <c r="D34" s="126"/>
      <c r="E34" s="126"/>
      <c r="F34" s="127"/>
      <c r="G34" s="54" t="s">
        <v>24</v>
      </c>
      <c r="H34" s="21"/>
      <c r="I34" s="91"/>
      <c r="J34" s="91"/>
    </row>
    <row r="35" spans="1:10" ht="19.5" customHeight="1" thickBot="1" x14ac:dyDescent="0.4">
      <c r="A35" s="14" t="s">
        <v>9</v>
      </c>
      <c r="B35" s="44"/>
      <c r="C35" s="9"/>
      <c r="D35" s="9"/>
      <c r="E35" s="9"/>
      <c r="F35" s="11"/>
      <c r="G35" s="9"/>
      <c r="H35" s="11"/>
      <c r="I35" s="91"/>
      <c r="J35" s="91"/>
    </row>
    <row r="36" spans="1:10" ht="18" thickBot="1" x14ac:dyDescent="0.4">
      <c r="A36" s="10"/>
      <c r="B36" s="9"/>
      <c r="C36" s="22" t="s">
        <v>19</v>
      </c>
      <c r="D36" s="24"/>
      <c r="E36" s="13" t="s">
        <v>20</v>
      </c>
      <c r="F36" s="66">
        <f>D36*0.2</f>
        <v>0</v>
      </c>
      <c r="G36" s="9"/>
      <c r="H36" s="11"/>
      <c r="I36" s="91"/>
      <c r="J36" s="91"/>
    </row>
    <row r="37" spans="1:10" ht="18" thickBot="1" x14ac:dyDescent="0.4">
      <c r="A37" s="12" t="s">
        <v>43</v>
      </c>
      <c r="B37" s="23"/>
      <c r="C37" s="9"/>
      <c r="D37" s="9"/>
      <c r="E37" s="9"/>
      <c r="F37" s="67"/>
      <c r="G37" s="9"/>
      <c r="H37" s="11"/>
      <c r="I37" s="91"/>
      <c r="J37" s="91"/>
    </row>
    <row r="38" spans="1:10" ht="18" thickBot="1" x14ac:dyDescent="0.4">
      <c r="A38" s="113" t="s">
        <v>31</v>
      </c>
      <c r="B38" s="114"/>
      <c r="C38" s="45">
        <v>0.05</v>
      </c>
      <c r="D38" s="24"/>
      <c r="E38" s="9" t="s">
        <v>20</v>
      </c>
      <c r="F38" s="68">
        <f>D38*C38</f>
        <v>0</v>
      </c>
      <c r="G38" s="9"/>
      <c r="H38" s="11"/>
      <c r="I38" s="91"/>
      <c r="J38" s="91"/>
    </row>
    <row r="39" spans="1:10" ht="18" thickBot="1" x14ac:dyDescent="0.4">
      <c r="A39" s="115" t="s">
        <v>32</v>
      </c>
      <c r="B39" s="138"/>
      <c r="C39" s="45">
        <v>0.03</v>
      </c>
      <c r="D39" s="25"/>
      <c r="E39" s="9" t="s">
        <v>20</v>
      </c>
      <c r="F39" s="68">
        <f>D39*C39</f>
        <v>0</v>
      </c>
      <c r="G39" s="9"/>
      <c r="H39" s="11"/>
      <c r="I39" s="91"/>
      <c r="J39" s="91"/>
    </row>
    <row r="40" spans="1:10" ht="18" thickBot="1" x14ac:dyDescent="0.4">
      <c r="A40" s="115" t="s">
        <v>33</v>
      </c>
      <c r="B40" s="138"/>
      <c r="C40" s="45">
        <v>0.03</v>
      </c>
      <c r="D40" s="24"/>
      <c r="E40" s="9" t="s">
        <v>20</v>
      </c>
      <c r="F40" s="68">
        <f>D40*C40</f>
        <v>0</v>
      </c>
      <c r="G40" s="9"/>
      <c r="H40" s="11"/>
      <c r="I40" s="91"/>
      <c r="J40" s="91"/>
    </row>
    <row r="41" spans="1:10" ht="18" thickBot="1" x14ac:dyDescent="0.4">
      <c r="A41" s="97" t="s">
        <v>34</v>
      </c>
      <c r="B41" s="99"/>
      <c r="C41" s="45">
        <v>0.03</v>
      </c>
      <c r="D41" s="24"/>
      <c r="E41" s="9" t="s">
        <v>20</v>
      </c>
      <c r="F41" s="68">
        <f>D41*C41</f>
        <v>0</v>
      </c>
      <c r="G41" s="9"/>
      <c r="H41" s="11"/>
    </row>
    <row r="42" spans="1:10" ht="18" thickBot="1" x14ac:dyDescent="0.4">
      <c r="A42" s="69"/>
      <c r="B42" s="70"/>
      <c r="C42" s="40"/>
      <c r="D42" s="40"/>
      <c r="E42" s="40"/>
      <c r="F42" s="71"/>
      <c r="G42" s="9"/>
      <c r="H42" s="11"/>
    </row>
    <row r="43" spans="1:10" ht="17.399999999999999" x14ac:dyDescent="0.35">
      <c r="A43" s="26" t="s">
        <v>21</v>
      </c>
      <c r="B43" s="27"/>
      <c r="C43" s="28">
        <f>F36+F38+F39+F40+F41+D29+D26+D25</f>
        <v>0</v>
      </c>
      <c r="D43" s="9"/>
      <c r="E43" s="9"/>
      <c r="F43" s="11"/>
      <c r="G43" s="9"/>
      <c r="H43" s="11"/>
    </row>
    <row r="44" spans="1:10" ht="14.25" customHeight="1" x14ac:dyDescent="0.35">
      <c r="A44" s="121" t="s">
        <v>42</v>
      </c>
      <c r="B44" s="122"/>
      <c r="C44" s="122"/>
      <c r="D44" s="122"/>
      <c r="E44" s="122"/>
      <c r="F44" s="123"/>
      <c r="G44" s="9"/>
      <c r="H44" s="11"/>
    </row>
    <row r="45" spans="1:10" ht="15" customHeight="1" x14ac:dyDescent="0.35">
      <c r="A45" s="121"/>
      <c r="B45" s="122"/>
      <c r="C45" s="122"/>
      <c r="D45" s="122"/>
      <c r="E45" s="122"/>
      <c r="F45" s="123"/>
      <c r="G45" s="9"/>
      <c r="H45" s="11"/>
    </row>
    <row r="46" spans="1:10" ht="48.75" customHeight="1" x14ac:dyDescent="0.35">
      <c r="A46" s="121"/>
      <c r="B46" s="122"/>
      <c r="C46" s="122"/>
      <c r="D46" s="122"/>
      <c r="E46" s="122"/>
      <c r="F46" s="123"/>
      <c r="G46" s="9"/>
      <c r="H46" s="11"/>
    </row>
    <row r="47" spans="1:10" ht="33.75" customHeight="1" x14ac:dyDescent="0.35">
      <c r="A47" s="10"/>
      <c r="B47" s="9"/>
      <c r="C47" s="9" t="s">
        <v>30</v>
      </c>
      <c r="D47" s="9"/>
      <c r="E47" s="9"/>
      <c r="F47" s="56"/>
      <c r="G47" s="82"/>
      <c r="H47" s="11"/>
    </row>
    <row r="48" spans="1:10" ht="18" thickBot="1" x14ac:dyDescent="0.4">
      <c r="A48" s="29" t="s">
        <v>40</v>
      </c>
      <c r="B48" s="30"/>
      <c r="C48" s="31" t="s">
        <v>22</v>
      </c>
      <c r="D48" s="31"/>
      <c r="E48" s="31"/>
      <c r="F48" s="86"/>
      <c r="G48" s="40"/>
      <c r="H48" s="17"/>
    </row>
    <row r="49" spans="1:8" ht="22.5" customHeight="1" x14ac:dyDescent="0.35">
      <c r="A49" s="32" t="s">
        <v>25</v>
      </c>
      <c r="B49" s="9"/>
      <c r="C49" s="9"/>
      <c r="D49" s="9"/>
      <c r="E49" s="9"/>
      <c r="F49" s="9"/>
      <c r="G49" s="9"/>
      <c r="H49" s="9"/>
    </row>
    <row r="50" spans="1:8" ht="26.25" customHeight="1" x14ac:dyDescent="0.35">
      <c r="A50" s="33" t="s">
        <v>46</v>
      </c>
      <c r="B50" s="9"/>
      <c r="C50" s="9"/>
      <c r="D50" s="9"/>
      <c r="E50" s="9"/>
      <c r="F50" s="9"/>
      <c r="G50" s="9"/>
      <c r="H50" s="9"/>
    </row>
    <row r="51" spans="1:8" ht="17.399999999999999" x14ac:dyDescent="0.35">
      <c r="A51" s="32" t="s">
        <v>26</v>
      </c>
      <c r="B51" s="9"/>
      <c r="C51" s="9"/>
      <c r="D51" s="9"/>
      <c r="E51" s="9"/>
      <c r="F51" s="9"/>
      <c r="G51" s="9"/>
      <c r="H51" s="9"/>
    </row>
    <row r="52" spans="1:8" ht="97.5" customHeight="1" x14ac:dyDescent="0.35">
      <c r="A52" s="122" t="s">
        <v>52</v>
      </c>
      <c r="B52" s="122"/>
      <c r="C52" s="122"/>
      <c r="D52" s="122"/>
      <c r="E52" s="122"/>
      <c r="F52" s="122"/>
      <c r="G52" s="122"/>
      <c r="H52" s="122"/>
    </row>
    <row r="53" spans="1:8" ht="25.5" customHeight="1" x14ac:dyDescent="0.35">
      <c r="A53" s="32" t="s">
        <v>27</v>
      </c>
      <c r="B53" s="9"/>
      <c r="C53" s="9"/>
      <c r="D53" s="9"/>
      <c r="E53" s="9"/>
      <c r="F53" s="9"/>
      <c r="G53" s="9"/>
      <c r="H53" s="9"/>
    </row>
    <row r="54" spans="1:8" ht="111.75" customHeight="1" x14ac:dyDescent="0.35">
      <c r="A54" s="122" t="s">
        <v>53</v>
      </c>
      <c r="B54" s="122"/>
      <c r="C54" s="122"/>
      <c r="D54" s="122"/>
      <c r="E54" s="122"/>
      <c r="F54" s="122"/>
      <c r="G54" s="122"/>
      <c r="H54" s="122"/>
    </row>
    <row r="55" spans="1:8" ht="24" customHeight="1" x14ac:dyDescent="0.35">
      <c r="A55" s="32" t="s">
        <v>13</v>
      </c>
      <c r="B55" s="9"/>
      <c r="C55" s="9"/>
      <c r="D55" s="9"/>
      <c r="E55" s="9"/>
      <c r="F55" s="9"/>
      <c r="G55" s="9"/>
      <c r="H55" s="9"/>
    </row>
    <row r="56" spans="1:8" ht="17.399999999999999" x14ac:dyDescent="0.35">
      <c r="A56" s="34" t="s">
        <v>28</v>
      </c>
      <c r="B56" s="9"/>
      <c r="C56" s="9"/>
      <c r="D56" s="9"/>
      <c r="E56" s="9"/>
      <c r="F56" s="9"/>
      <c r="G56" s="9"/>
      <c r="H56" s="9"/>
    </row>
    <row r="57" spans="1:8" ht="409.2" customHeight="1" x14ac:dyDescent="0.35">
      <c r="A57" s="124" t="s">
        <v>51</v>
      </c>
      <c r="B57" s="124"/>
      <c r="C57" s="124"/>
      <c r="D57" s="124"/>
      <c r="E57" s="124"/>
      <c r="F57" s="124"/>
      <c r="G57" s="124"/>
      <c r="H57" s="124"/>
    </row>
    <row r="58" spans="1:8" ht="17.399999999999999" x14ac:dyDescent="0.35">
      <c r="A58" s="87"/>
      <c r="B58" s="87"/>
      <c r="C58" s="87"/>
      <c r="D58" s="87"/>
      <c r="E58" s="87"/>
      <c r="F58" s="87"/>
      <c r="G58" s="87"/>
      <c r="H58" s="87"/>
    </row>
    <row r="60" spans="1:8" ht="28.5" customHeight="1" x14ac:dyDescent="0.3">
      <c r="A60" s="1" t="s">
        <v>12</v>
      </c>
    </row>
    <row r="61" spans="1:8" ht="31.5" customHeight="1" x14ac:dyDescent="0.3">
      <c r="A61" s="120" t="s">
        <v>0</v>
      </c>
      <c r="B61" s="120"/>
      <c r="C61" s="120"/>
      <c r="D61" s="120"/>
      <c r="E61" s="120"/>
      <c r="F61" s="120"/>
      <c r="G61" s="120"/>
    </row>
  </sheetData>
  <sheetProtection algorithmName="SHA-512" hashValue="C9zgXe7Vjz+0MP5nKelS0LsEp0/Q1VvEmZCmTx4h16i0eUgOwErkhVDGMWr064ocm6KSTj65eMT54LYSh3nMmA==" saltValue="jCunUa/H1Yqy5w3gxovMBQ==" spinCount="100000" sheet="1" objects="1" scenarios="1"/>
  <mergeCells count="34">
    <mergeCell ref="B24:F24"/>
    <mergeCell ref="A7:B7"/>
    <mergeCell ref="B32:F32"/>
    <mergeCell ref="B34:F34"/>
    <mergeCell ref="A41:B41"/>
    <mergeCell ref="A29:C30"/>
    <mergeCell ref="A28:C28"/>
    <mergeCell ref="B19:F19"/>
    <mergeCell ref="A38:B38"/>
    <mergeCell ref="A39:B39"/>
    <mergeCell ref="A40:B40"/>
    <mergeCell ref="B23:F23"/>
    <mergeCell ref="C8:F8"/>
    <mergeCell ref="B15:F15"/>
    <mergeCell ref="B12:F12"/>
    <mergeCell ref="B13:F13"/>
    <mergeCell ref="A61:G61"/>
    <mergeCell ref="A44:F46"/>
    <mergeCell ref="A57:H57"/>
    <mergeCell ref="A54:H54"/>
    <mergeCell ref="A52:H52"/>
    <mergeCell ref="A3:B3"/>
    <mergeCell ref="A4:B4"/>
    <mergeCell ref="A5:B5"/>
    <mergeCell ref="A6:B6"/>
    <mergeCell ref="C4:F4"/>
    <mergeCell ref="C6:F6"/>
    <mergeCell ref="B18:F18"/>
    <mergeCell ref="A9:B9"/>
    <mergeCell ref="B17:F17"/>
    <mergeCell ref="C5:F5"/>
    <mergeCell ref="C7:F7"/>
    <mergeCell ref="C9:F9"/>
    <mergeCell ref="B11:F11"/>
  </mergeCells>
  <phoneticPr fontId="1" type="noConversion"/>
  <conditionalFormatting sqref="D30">
    <cfRule type="cellIs" dxfId="0" priority="1" operator="equal">
      <formula>0</formula>
    </cfRule>
  </conditionalFormatting>
  <pageMargins left="0.25" right="0.25" top="0.75" bottom="0.75" header="0.3" footer="0.3"/>
  <pageSetup paperSize="9" scale="71" orientation="portrait" verticalDpi="300"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from>
                    <xdr:col>2</xdr:col>
                    <xdr:colOff>1440180</xdr:colOff>
                    <xdr:row>1</xdr:row>
                    <xdr:rowOff>213360</xdr:rowOff>
                  </from>
                  <to>
                    <xdr:col>3</xdr:col>
                    <xdr:colOff>114300</xdr:colOff>
                    <xdr:row>2</xdr:row>
                    <xdr:rowOff>220980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7620</xdr:colOff>
                    <xdr:row>24</xdr:row>
                    <xdr:rowOff>7620</xdr:rowOff>
                  </from>
                  <to>
                    <xdr:col>1</xdr:col>
                    <xdr:colOff>388620</xdr:colOff>
                    <xdr:row>25</xdr:row>
                    <xdr:rowOff>0</xdr:rowOff>
                  </to>
                </anchor>
              </controlPr>
            </control>
          </mc:Choice>
        </mc:AlternateContent>
        <mc:AlternateContent xmlns:mc="http://schemas.openxmlformats.org/markup-compatibility/2006">
          <mc:Choice Requires="x14">
            <control shapeId="1029" r:id="rId6" name="Check Box 5">
              <controlPr locked="0" defaultSize="0" autoFill="0" autoLine="0" autoPict="0">
                <anchor moveWithCells="1">
                  <from>
                    <xdr:col>1</xdr:col>
                    <xdr:colOff>7620</xdr:colOff>
                    <xdr:row>34</xdr:row>
                    <xdr:rowOff>7620</xdr:rowOff>
                  </from>
                  <to>
                    <xdr:col>1</xdr:col>
                    <xdr:colOff>388620</xdr:colOff>
                    <xdr:row>35</xdr:row>
                    <xdr:rowOff>0</xdr:rowOff>
                  </to>
                </anchor>
              </controlPr>
            </control>
          </mc:Choice>
        </mc:AlternateContent>
        <mc:AlternateContent xmlns:mc="http://schemas.openxmlformats.org/markup-compatibility/2006">
          <mc:Choice Requires="x14">
            <control shapeId="1035" r:id="rId7" name="Drop Down 11">
              <controlPr locked="0" defaultSize="0" autoLine="0" autoPict="0">
                <anchor moveWithCells="1">
                  <from>
                    <xdr:col>1</xdr:col>
                    <xdr:colOff>22860</xdr:colOff>
                    <xdr:row>26</xdr:row>
                    <xdr:rowOff>0</xdr:rowOff>
                  </from>
                  <to>
                    <xdr:col>2</xdr:col>
                    <xdr:colOff>1120140</xdr:colOff>
                    <xdr:row>27</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macro="[0]!Kontrollkästchen12_Klicken">
                <anchor>
                  <from>
                    <xdr:col>0</xdr:col>
                    <xdr:colOff>1927860</xdr:colOff>
                    <xdr:row>10</xdr:row>
                    <xdr:rowOff>7620</xdr:rowOff>
                  </from>
                  <to>
                    <xdr:col>1</xdr:col>
                    <xdr:colOff>0</xdr:colOff>
                    <xdr:row>10</xdr:row>
                    <xdr:rowOff>670560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257543D3-A9CA-4AA1-AFEA-E58A1D492DA4}">
            <xm:f>NOT(ISERROR(SEARCH($P$4,C5)))</xm:f>
            <xm:f>$P$4</xm:f>
            <x14:dxf>
              <font>
                <color rgb="FF9C0006"/>
              </font>
              <fill>
                <patternFill>
                  <bgColor rgb="FFFFC7CE"/>
                </patternFill>
              </fill>
            </x14:dxf>
          </x14:cfRule>
          <xm:sqref>C5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baseColWidth="10" defaultRowHeight="14.4" x14ac:dyDescent="0.3"/>
  <sheetData/>
  <pageMargins left="0.7" right="0.7" top="0.78740157499999996" bottom="0.78740157499999996"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Tabelle1</vt:lpstr>
      <vt:lpstr>Tabelle2</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Landesbuero</dc:creator>
  <cp:lastModifiedBy>Florian Vogel</cp:lastModifiedBy>
  <cp:lastPrinted>2016-11-16T13:32:55Z</cp:lastPrinted>
  <dcterms:created xsi:type="dcterms:W3CDTF">2015-03-20T08:55:32Z</dcterms:created>
  <dcterms:modified xsi:type="dcterms:W3CDTF">2024-10-02T10:46:35Z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iteId">
    <vt:lpwstr>c5d1e823-e2b8-46bf-92ff-84f54313e0a5</vt:lpwstr>
  </property>
  <property fmtid="{D5CDD505-2E9C-101B-9397-08002B2CF9AE}" pid="4" name="MSIP_Label_705c9e18-d393-4470-8b67-9616c62ec31f_Owner">
    <vt:lpwstr>philipp.wendel@dbschenker.com</vt:lpwstr>
  </property>
  <property fmtid="{D5CDD505-2E9C-101B-9397-08002B2CF9AE}" pid="5" name="MSIP_Label_705c9e18-d393-4470-8b67-9616c62ec31f_SetDate">
    <vt:lpwstr>2020-11-11T14:09:38.6763762Z</vt:lpwstr>
  </property>
  <property fmtid="{D5CDD505-2E9C-101B-9397-08002B2CF9AE}" pid="6" name="MSIP_Label_705c9e18-d393-4470-8b67-9616c62ec31f_Name">
    <vt:lpwstr>Internal</vt:lpwstr>
  </property>
  <property fmtid="{D5CDD505-2E9C-101B-9397-08002B2CF9AE}" pid="7" name="MSIP_Label_705c9e18-d393-4470-8b67-9616c62ec31f_Application">
    <vt:lpwstr>Microsoft Azure Information Protection</vt:lpwstr>
  </property>
  <property fmtid="{D5CDD505-2E9C-101B-9397-08002B2CF9AE}" pid="8" name="MSIP_Label_705c9e18-d393-4470-8b67-9616c62ec31f_ActionId">
    <vt:lpwstr>2f9b7540-75f5-4e4e-a6fb-a58b54c1441a</vt:lpwstr>
  </property>
  <property fmtid="{D5CDD505-2E9C-101B-9397-08002B2CF9AE}" pid="9" name="MSIP_Label_705c9e18-d393-4470-8b67-9616c62ec31f_Extended_MSFT_Method">
    <vt:lpwstr>Automatic</vt:lpwstr>
  </property>
  <property fmtid="{D5CDD505-2E9C-101B-9397-08002B2CF9AE}" pid="10" name="Sensitivity">
    <vt:lpwstr>Internal</vt:lpwstr>
  </property>
</Properties>
</file>